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4-2025\Меню 2024-2025\Меню 2024-2025 с 1 января\Меню на сайт 28.01.25\"/>
    </mc:Choice>
  </mc:AlternateContent>
  <bookViews>
    <workbookView xWindow="0" yWindow="0" windowWidth="22812" windowHeight="83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<sst xmlns="http://schemas.openxmlformats.org/spreadsheetml/2006/main" count="247" uniqueCount="65">
  <si>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</si>
  <si>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</si>
  <si>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</si>
  <si>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</si>
  <si>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</si>
  <si>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</si>
  <si>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</si>
  <si>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</si>
  <si>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</si>
  <si>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</si>
  <si>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</si>
  <si>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</si>
  <si>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</si>
  <si>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</si>
  <si>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</si>
  <si>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</si>
  <si>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</si>
  <si>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</si>
  <si>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</si>
  <si>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</si>
  <si>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</si>
  <si>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</si>
  <si>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</si>
  <si>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</si>
  <si>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</si>
  <si>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</si>
  <si>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</si>
  <si>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</si>
  <si>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</si>
  <si>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</si>
  <si>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</si>
  <si>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</si>
  <si>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</si>
  <si>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</si>
  <si>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</si>
  <si>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</si>
  <si>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</si>
  <si>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</si>
  <si>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</si>
  <si>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с. Михайловка</t>
  </si>
  <si>
    <t>Директор</t>
  </si>
  <si>
    <t>Исайчева С.Ю.</t>
  </si>
  <si>
    <t>Каша "Дружба"</t>
  </si>
  <si>
    <t>Батон "Нарезной"</t>
  </si>
  <si>
    <t>пром</t>
  </si>
  <si>
    <t>Чай с сахаром</t>
  </si>
  <si>
    <t>Печенье</t>
  </si>
  <si>
    <t>Каша манная вязкая</t>
  </si>
  <si>
    <t>Чай с лимоном и сахаром</t>
  </si>
  <si>
    <t>Коржик молочный</t>
  </si>
  <si>
    <t>Запеканка из творога с ягодным соусом</t>
  </si>
  <si>
    <t>Фрукт свежий, сезонный</t>
  </si>
  <si>
    <t>Каша гречневая жидкая молочная</t>
  </si>
  <si>
    <t>Макаронные изделия, запеченные с сыром</t>
  </si>
  <si>
    <t>Сдоба полосатая с маком</t>
  </si>
  <si>
    <t>Каша пшенная молочная жидкая</t>
  </si>
  <si>
    <t>Омлет с зеленым горошком</t>
  </si>
  <si>
    <t>302.1</t>
  </si>
  <si>
    <t>Слойка особая</t>
  </si>
  <si>
    <t>Твороежка с вишней</t>
  </si>
  <si>
    <t>Плов из отварной птицы</t>
  </si>
  <si>
    <t>Каша из хлопьев овсяных "Геркулес", жидкая</t>
  </si>
  <si>
    <t xml:space="preserve">Булочка "Улыбка" </t>
  </si>
  <si>
    <t>Масло сливочное</t>
  </si>
  <si>
    <t>Сыр 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</si>
</sst>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173" sqref="O1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58">
        <v>200</v>
      </c>
      <c r="G6" s="58">
        <v>9.27</v>
      </c>
      <c r="H6" s="58">
        <v>4.7699999999999996</v>
      </c>
      <c r="I6" s="58">
        <v>21.36</v>
      </c>
      <c r="J6" s="58">
        <v>185.3</v>
      </c>
      <c r="K6" s="59">
        <v>260</v>
      </c>
      <c r="L6" s="58"/>
    </row>
    <row r="7" spans="1:12" ht="14.4" x14ac:dyDescent="0.3">
      <c r="A7" s="23"/>
      <c r="B7" s="15"/>
      <c r="C7" s="11"/>
      <c r="D7" s="6"/>
      <c r="E7" s="60" t="s">
        <v>46</v>
      </c>
      <c r="F7" s="61">
        <v>40</v>
      </c>
      <c r="G7" s="61">
        <v>3</v>
      </c>
      <c r="H7" s="61">
        <v>4.72</v>
      </c>
      <c r="I7" s="61">
        <v>29.96</v>
      </c>
      <c r="J7" s="61">
        <v>166.84</v>
      </c>
      <c r="K7" s="62" t="s">
        <v>44</v>
      </c>
      <c r="L7" s="61"/>
    </row>
    <row r="8" spans="1:12" ht="14.4" x14ac:dyDescent="0.3">
      <c r="A8" s="23"/>
      <c r="B8" s="15"/>
      <c r="C8" s="11"/>
      <c r="D8" s="7" t="s">
        <v>22</v>
      </c>
      <c r="E8" s="60" t="s">
        <v>45</v>
      </c>
      <c r="F8" s="61">
        <v>200</v>
      </c>
      <c r="G8" s="61">
        <v>0.2</v>
      </c>
      <c r="H8" s="61">
        <v>0.06</v>
      </c>
      <c r="I8" s="61">
        <v>7.06</v>
      </c>
      <c r="J8" s="61">
        <v>28.04</v>
      </c>
      <c r="K8" s="62">
        <v>143</v>
      </c>
      <c r="L8" s="61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1</v>
      </c>
      <c r="I9" s="43">
        <v>20.8</v>
      </c>
      <c r="J9" s="43">
        <v>108</v>
      </c>
      <c r="K9" s="44" t="s">
        <v>44</v>
      </c>
      <c r="L9" s="61"/>
    </row>
    <row r="10" spans="1:12" ht="14.4" x14ac:dyDescent="0.3">
      <c r="A10" s="23"/>
      <c r="B10" s="15"/>
      <c r="C10" s="11"/>
      <c r="D10" s="7" t="s">
        <v>24</v>
      </c>
      <c r="E10" s="60"/>
      <c r="F10" s="61"/>
      <c r="G10" s="61"/>
      <c r="H10" s="61"/>
      <c r="I10" s="61"/>
      <c r="J10" s="61"/>
      <c r="K10" s="62"/>
      <c r="L10" s="61"/>
    </row>
    <row r="11" spans="1:12" ht="14.4" x14ac:dyDescent="0.3">
      <c r="A11" s="23"/>
      <c r="B11" s="15"/>
      <c r="C11" s="11"/>
      <c r="D11" s="6"/>
      <c r="E11" s="60" t="s">
        <v>63</v>
      </c>
      <c r="F11" s="61">
        <v>10</v>
      </c>
      <c r="G11" s="61">
        <v>0.13</v>
      </c>
      <c r="H11" s="61">
        <v>6.15</v>
      </c>
      <c r="I11" s="61">
        <v>0.17</v>
      </c>
      <c r="J11" s="61">
        <v>56.6</v>
      </c>
      <c r="K11" s="62">
        <v>105</v>
      </c>
      <c r="L11" s="61"/>
    </row>
    <row r="12" spans="1:12" ht="14.4" x14ac:dyDescent="0.3">
      <c r="A12" s="23"/>
      <c r="B12" s="15"/>
      <c r="C12" s="11"/>
      <c r="D12" s="6"/>
      <c r="E12" s="60" t="s">
        <v>64</v>
      </c>
      <c r="F12" s="61">
        <v>10</v>
      </c>
      <c r="G12" s="61">
        <v>2.6</v>
      </c>
      <c r="H12" s="61">
        <v>2.65</v>
      </c>
      <c r="I12" s="61">
        <v>0.35</v>
      </c>
      <c r="J12" s="61">
        <v>35.56</v>
      </c>
      <c r="K12" s="62">
        <v>100</v>
      </c>
      <c r="L12" s="6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</v>
      </c>
      <c r="H13" s="19">
        <f t="shared" si="0"/>
        <v>19.349999999999998</v>
      </c>
      <c r="I13" s="19">
        <f t="shared" si="0"/>
        <v>79.7</v>
      </c>
      <c r="J13" s="19">
        <f t="shared" si="0"/>
        <v>580.33999999999992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18.2</v>
      </c>
      <c r="H24" s="32">
        <f t="shared" si="4"/>
        <v>19.349999999999998</v>
      </c>
      <c r="I24" s="32">
        <f t="shared" si="4"/>
        <v>79.7</v>
      </c>
      <c r="J24" s="32">
        <f t="shared" si="4"/>
        <v>580.33999999999992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9.5399999999999991</v>
      </c>
      <c r="H25" s="40">
        <v>11.72</v>
      </c>
      <c r="I25" s="40">
        <v>24.1</v>
      </c>
      <c r="J25" s="40">
        <v>251.31</v>
      </c>
      <c r="K25" s="41">
        <v>250</v>
      </c>
      <c r="L25" s="40"/>
    </row>
    <row r="26" spans="1:12" ht="14.4" x14ac:dyDescent="0.3">
      <c r="A26" s="14"/>
      <c r="B26" s="15"/>
      <c r="C26" s="11"/>
      <c r="D26" s="6"/>
      <c r="E26" s="42" t="s">
        <v>49</v>
      </c>
      <c r="F26" s="43">
        <v>75</v>
      </c>
      <c r="G26" s="43">
        <v>4.88</v>
      </c>
      <c r="H26" s="43">
        <v>9</v>
      </c>
      <c r="I26" s="43">
        <v>52.5</v>
      </c>
      <c r="J26" s="43">
        <v>307.5</v>
      </c>
      <c r="K26" s="44" t="s">
        <v>44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0.24</v>
      </c>
      <c r="H27" s="43">
        <v>0</v>
      </c>
      <c r="I27" s="43">
        <v>7.14</v>
      </c>
      <c r="J27" s="43">
        <v>29.8</v>
      </c>
      <c r="K27" s="44">
        <v>144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1</v>
      </c>
      <c r="I28" s="43">
        <v>20.8</v>
      </c>
      <c r="J28" s="43">
        <v>108</v>
      </c>
      <c r="K28" s="44" t="s">
        <v>44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17.659999999999997</v>
      </c>
      <c r="H32" s="19">
        <f t="shared" ref="H32" si="7">SUM(H25:H31)</f>
        <v>21.72</v>
      </c>
      <c r="I32" s="19">
        <f t="shared" ref="I32" si="8">SUM(I25:I31)</f>
        <v>104.53999999999999</v>
      </c>
      <c r="J32" s="19">
        <f t="shared" ref="J32:L32" si="9">SUM(J25:J31)</f>
        <v>696.6099999999999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515</v>
      </c>
      <c r="G43" s="32">
        <f t="shared" ref="G43" si="14">G32+G42</f>
        <v>17.659999999999997</v>
      </c>
      <c r="H43" s="32">
        <f t="shared" ref="H43" si="15">H32+H42</f>
        <v>21.72</v>
      </c>
      <c r="I43" s="32">
        <f t="shared" ref="I43" si="16">I32+I42</f>
        <v>104.53999999999999</v>
      </c>
      <c r="J43" s="32">
        <f t="shared" ref="J43:L43" si="17">J32+J42</f>
        <v>696.6099999999999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17.12</v>
      </c>
      <c r="H44" s="40">
        <v>16.559999999999999</v>
      </c>
      <c r="I44" s="40">
        <v>52.16</v>
      </c>
      <c r="J44" s="40">
        <v>395.52</v>
      </c>
      <c r="K44" s="41">
        <v>117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0.24</v>
      </c>
      <c r="H46" s="43">
        <v>0</v>
      </c>
      <c r="I46" s="43">
        <v>7.14</v>
      </c>
      <c r="J46" s="43">
        <v>29.8</v>
      </c>
      <c r="K46" s="44">
        <v>144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1</v>
      </c>
      <c r="I47" s="43">
        <v>20.8</v>
      </c>
      <c r="J47" s="43">
        <v>108</v>
      </c>
      <c r="K47" s="44" t="s">
        <v>44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0.4</v>
      </c>
      <c r="H48" s="43">
        <v>0.4</v>
      </c>
      <c r="I48" s="43">
        <v>10.8</v>
      </c>
      <c r="J48" s="43">
        <v>47</v>
      </c>
      <c r="K48" s="44" t="s">
        <v>44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20.759999999999998</v>
      </c>
      <c r="H51" s="19">
        <f t="shared" ref="H51" si="19">SUM(H44:H50)</f>
        <v>17.959999999999997</v>
      </c>
      <c r="I51" s="19">
        <f t="shared" ref="I51" si="20">SUM(I44:I50)</f>
        <v>90.899999999999991</v>
      </c>
      <c r="J51" s="19">
        <f t="shared" ref="J51:L51" si="21">SUM(J44:J50)</f>
        <v>580.31999999999994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20.759999999999998</v>
      </c>
      <c r="H62" s="32">
        <f t="shared" ref="H62" si="27">H51+H61</f>
        <v>17.959999999999997</v>
      </c>
      <c r="I62" s="32">
        <f t="shared" ref="I62" si="28">I51+I61</f>
        <v>90.899999999999991</v>
      </c>
      <c r="J62" s="32">
        <f t="shared" ref="J62:L62" si="29">J51+J61</f>
        <v>580.31999999999994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7.1</v>
      </c>
      <c r="H63" s="40">
        <v>5.8</v>
      </c>
      <c r="I63" s="40">
        <v>26.6</v>
      </c>
      <c r="J63" s="40">
        <v>187.3</v>
      </c>
      <c r="K63" s="41">
        <v>237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0.24</v>
      </c>
      <c r="H65" s="43">
        <v>0</v>
      </c>
      <c r="I65" s="43">
        <v>7.14</v>
      </c>
      <c r="J65" s="43">
        <v>29.8</v>
      </c>
      <c r="K65" s="44">
        <v>144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1</v>
      </c>
      <c r="I66" s="43">
        <v>20.8</v>
      </c>
      <c r="J66" s="43">
        <v>108</v>
      </c>
      <c r="K66" s="44" t="s">
        <v>44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51</v>
      </c>
      <c r="F67" s="43">
        <v>150</v>
      </c>
      <c r="G67" s="43">
        <v>0.6</v>
      </c>
      <c r="H67" s="43">
        <v>0.6</v>
      </c>
      <c r="I67" s="43">
        <v>16.600000000000001</v>
      </c>
      <c r="J67" s="43">
        <v>82</v>
      </c>
      <c r="K67" s="44"/>
      <c r="L67" s="43"/>
    </row>
    <row r="68" spans="1:12" ht="14.4" x14ac:dyDescent="0.3">
      <c r="A68" s="23"/>
      <c r="B68" s="15"/>
      <c r="C68" s="11"/>
      <c r="D68" s="6"/>
      <c r="E68" s="60" t="s">
        <v>63</v>
      </c>
      <c r="F68" s="61">
        <v>10</v>
      </c>
      <c r="G68" s="61">
        <v>0.13</v>
      </c>
      <c r="H68" s="61">
        <v>6.15</v>
      </c>
      <c r="I68" s="61">
        <v>0.17</v>
      </c>
      <c r="J68" s="61">
        <v>56.6</v>
      </c>
      <c r="K68" s="62">
        <v>105</v>
      </c>
      <c r="L68" s="61"/>
    </row>
    <row r="69" spans="1:12" ht="14.4" x14ac:dyDescent="0.3">
      <c r="A69" s="23"/>
      <c r="B69" s="15"/>
      <c r="C69" s="11"/>
      <c r="D69" s="6"/>
      <c r="E69" s="60" t="s">
        <v>64</v>
      </c>
      <c r="F69" s="61">
        <v>10</v>
      </c>
      <c r="G69" s="61">
        <v>2.6</v>
      </c>
      <c r="H69" s="61">
        <v>2.65</v>
      </c>
      <c r="I69" s="61">
        <v>0.35</v>
      </c>
      <c r="J69" s="61">
        <v>35.56</v>
      </c>
      <c r="K69" s="62">
        <v>100</v>
      </c>
      <c r="L69" s="6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13.67</v>
      </c>
      <c r="H70" s="19">
        <f t="shared" ref="H70" si="31">SUM(H63:H69)</f>
        <v>16.2</v>
      </c>
      <c r="I70" s="19">
        <f t="shared" ref="I70" si="32">SUM(I63:I69)</f>
        <v>71.660000000000011</v>
      </c>
      <c r="J70" s="19">
        <f t="shared" ref="J70:L70" si="33">SUM(J63:J69)</f>
        <v>499.26000000000005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13.67</v>
      </c>
      <c r="H81" s="32">
        <f t="shared" ref="H81" si="39">H70+H80</f>
        <v>16.2</v>
      </c>
      <c r="I81" s="32">
        <f t="shared" ref="I81" si="40">I70+I80</f>
        <v>71.660000000000011</v>
      </c>
      <c r="J81" s="32">
        <f t="shared" ref="J81:L81" si="41">J70+J80</f>
        <v>499.26000000000005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200</v>
      </c>
      <c r="G82" s="40">
        <v>11.7</v>
      </c>
      <c r="H82" s="40">
        <v>15.15</v>
      </c>
      <c r="I82" s="40">
        <v>31.38</v>
      </c>
      <c r="J82" s="40">
        <v>251.36</v>
      </c>
      <c r="K82" s="41">
        <v>296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0.24</v>
      </c>
      <c r="H84" s="43">
        <v>0</v>
      </c>
      <c r="I84" s="43">
        <v>7.14</v>
      </c>
      <c r="J84" s="43">
        <v>29.8</v>
      </c>
      <c r="K84" s="44">
        <v>144</v>
      </c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51</v>
      </c>
      <c r="F86" s="43">
        <v>100</v>
      </c>
      <c r="G86" s="43">
        <v>0.4</v>
      </c>
      <c r="H86" s="43">
        <v>0.4</v>
      </c>
      <c r="I86" s="43">
        <v>10.8</v>
      </c>
      <c r="J86" s="43">
        <v>47</v>
      </c>
      <c r="K86" s="44"/>
      <c r="L86" s="43"/>
    </row>
    <row r="87" spans="1:12" ht="14.4" x14ac:dyDescent="0.3">
      <c r="A87" s="23"/>
      <c r="B87" s="15"/>
      <c r="C87" s="11"/>
      <c r="D87" s="6"/>
      <c r="E87" s="42" t="s">
        <v>54</v>
      </c>
      <c r="F87" s="43">
        <v>150</v>
      </c>
      <c r="G87" s="43">
        <v>10.5</v>
      </c>
      <c r="H87" s="43">
        <v>10.5</v>
      </c>
      <c r="I87" s="43">
        <v>88.5</v>
      </c>
      <c r="J87" s="43">
        <v>495</v>
      </c>
      <c r="K87" s="44" t="s">
        <v>44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22.84</v>
      </c>
      <c r="H89" s="19">
        <f t="shared" ref="H89" si="43">SUM(H82:H88)</f>
        <v>26.05</v>
      </c>
      <c r="I89" s="19">
        <f t="shared" ref="I89" si="44">SUM(I82:I88)</f>
        <v>137.82</v>
      </c>
      <c r="J89" s="19">
        <f t="shared" ref="J89:L89" si="45">SUM(J82:J88)</f>
        <v>823.16000000000008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650</v>
      </c>
      <c r="G100" s="32">
        <f t="shared" ref="G100" si="50">G89+G99</f>
        <v>22.84</v>
      </c>
      <c r="H100" s="32">
        <f t="shared" ref="H100" si="51">H89+H99</f>
        <v>26.05</v>
      </c>
      <c r="I100" s="32">
        <f t="shared" ref="I100" si="52">I89+I99</f>
        <v>137.82</v>
      </c>
      <c r="J100" s="32">
        <f t="shared" ref="J100:L100" si="53">J89+J99</f>
        <v>823.16000000000008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9.5399999999999991</v>
      </c>
      <c r="H101" s="40">
        <v>11.72</v>
      </c>
      <c r="I101" s="40">
        <v>24.1</v>
      </c>
      <c r="J101" s="40">
        <v>251.31</v>
      </c>
      <c r="K101" s="41">
        <v>250</v>
      </c>
      <c r="L101" s="40"/>
    </row>
    <row r="102" spans="1:12" ht="14.4" x14ac:dyDescent="0.3">
      <c r="A102" s="23"/>
      <c r="B102" s="15"/>
      <c r="C102" s="11"/>
      <c r="D102" s="6"/>
      <c r="E102" s="60" t="s">
        <v>46</v>
      </c>
      <c r="F102" s="61">
        <v>40</v>
      </c>
      <c r="G102" s="61">
        <v>3</v>
      </c>
      <c r="H102" s="61">
        <v>4.72</v>
      </c>
      <c r="I102" s="61">
        <v>29.96</v>
      </c>
      <c r="J102" s="61">
        <v>166.84</v>
      </c>
      <c r="K102" s="62" t="s">
        <v>44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0.24</v>
      </c>
      <c r="H103" s="43">
        <v>0</v>
      </c>
      <c r="I103" s="43">
        <v>7.14</v>
      </c>
      <c r="J103" s="43">
        <v>29.8</v>
      </c>
      <c r="K103" s="44">
        <v>144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1</v>
      </c>
      <c r="I104" s="43">
        <v>20.8</v>
      </c>
      <c r="J104" s="43">
        <v>108</v>
      </c>
      <c r="K104" s="44" t="s">
        <v>44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0.4</v>
      </c>
      <c r="H105" s="43">
        <v>0.4</v>
      </c>
      <c r="I105" s="43">
        <v>10.8</v>
      </c>
      <c r="J105" s="43">
        <v>47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16.18</v>
      </c>
      <c r="H108" s="19">
        <f t="shared" si="54"/>
        <v>17.84</v>
      </c>
      <c r="I108" s="19">
        <f t="shared" si="54"/>
        <v>92.8</v>
      </c>
      <c r="J108" s="19">
        <f t="shared" si="54"/>
        <v>602.95000000000005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8">G108+G118</f>
        <v>16.18</v>
      </c>
      <c r="H119" s="32">
        <f t="shared" ref="H119" si="59">H108+H118</f>
        <v>17.84</v>
      </c>
      <c r="I119" s="32">
        <f t="shared" ref="I119" si="60">I108+I118</f>
        <v>92.8</v>
      </c>
      <c r="J119" s="32">
        <f t="shared" ref="J119:L119" si="61">J108+J118</f>
        <v>602.95000000000005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10.1</v>
      </c>
      <c r="H120" s="40">
        <v>9.08</v>
      </c>
      <c r="I120" s="40">
        <v>38.619999999999997</v>
      </c>
      <c r="J120" s="40">
        <v>286.82</v>
      </c>
      <c r="K120" s="41">
        <v>267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0.24</v>
      </c>
      <c r="H122" s="43">
        <v>0</v>
      </c>
      <c r="I122" s="43">
        <v>7.14</v>
      </c>
      <c r="J122" s="43">
        <v>29.8</v>
      </c>
      <c r="K122" s="44">
        <v>144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0.4</v>
      </c>
      <c r="H124" s="43">
        <v>0.4</v>
      </c>
      <c r="I124" s="43">
        <v>10.8</v>
      </c>
      <c r="J124" s="43">
        <v>47</v>
      </c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62</v>
      </c>
      <c r="F125" s="43">
        <v>150</v>
      </c>
      <c r="G125" s="43">
        <v>9.75</v>
      </c>
      <c r="H125" s="43">
        <v>7.5</v>
      </c>
      <c r="I125" s="43">
        <v>90</v>
      </c>
      <c r="J125" s="43">
        <v>480</v>
      </c>
      <c r="K125" s="44" t="s">
        <v>44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20.490000000000002</v>
      </c>
      <c r="H127" s="19">
        <f t="shared" si="62"/>
        <v>16.98</v>
      </c>
      <c r="I127" s="19">
        <f t="shared" si="62"/>
        <v>146.56</v>
      </c>
      <c r="J127" s="19">
        <f t="shared" si="62"/>
        <v>843.62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20.490000000000002</v>
      </c>
      <c r="H138" s="32">
        <f t="shared" ref="H138" si="67">H127+H137</f>
        <v>16.98</v>
      </c>
      <c r="I138" s="32">
        <f t="shared" ref="I138" si="68">I127+I137</f>
        <v>146.56</v>
      </c>
      <c r="J138" s="32">
        <f t="shared" ref="J138:L138" si="69">J127+J137</f>
        <v>843.62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160</v>
      </c>
      <c r="G139" s="40">
        <v>12.98</v>
      </c>
      <c r="H139" s="40">
        <v>15.77</v>
      </c>
      <c r="I139" s="40">
        <v>31.55</v>
      </c>
      <c r="J139" s="40">
        <v>289.86</v>
      </c>
      <c r="K139" s="41" t="s">
        <v>57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0.24</v>
      </c>
      <c r="H141" s="43">
        <v>0</v>
      </c>
      <c r="I141" s="43">
        <v>7.14</v>
      </c>
      <c r="J141" s="43">
        <v>29.8</v>
      </c>
      <c r="K141" s="44">
        <v>144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0.4</v>
      </c>
      <c r="H143" s="43">
        <v>0.4</v>
      </c>
      <c r="I143" s="43">
        <v>10.8</v>
      </c>
      <c r="J143" s="43">
        <v>47</v>
      </c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58</v>
      </c>
      <c r="F144" s="43">
        <v>80</v>
      </c>
      <c r="G144" s="43">
        <v>4.8</v>
      </c>
      <c r="H144" s="43">
        <v>5.6</v>
      </c>
      <c r="I144" s="43">
        <v>31.2</v>
      </c>
      <c r="J144" s="43">
        <v>200</v>
      </c>
      <c r="K144" s="44" t="s">
        <v>44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18.420000000000002</v>
      </c>
      <c r="H146" s="19">
        <f t="shared" si="70"/>
        <v>21.769999999999996</v>
      </c>
      <c r="I146" s="19">
        <f t="shared" si="70"/>
        <v>80.69</v>
      </c>
      <c r="J146" s="19">
        <f t="shared" si="70"/>
        <v>566.66000000000008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18.420000000000002</v>
      </c>
      <c r="H157" s="32">
        <f t="shared" ref="H157" si="75">H146+H156</f>
        <v>21.769999999999996</v>
      </c>
      <c r="I157" s="32">
        <f t="shared" ref="I157" si="76">I146+I156</f>
        <v>80.69</v>
      </c>
      <c r="J157" s="32">
        <f t="shared" ref="J157:L157" si="77">J146+J156</f>
        <v>566.66000000000008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9.76</v>
      </c>
      <c r="H158" s="40">
        <v>9.58</v>
      </c>
      <c r="I158" s="40">
        <v>30.58</v>
      </c>
      <c r="J158" s="40">
        <v>297.16000000000003</v>
      </c>
      <c r="K158" s="41">
        <v>266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0.06</v>
      </c>
      <c r="I160" s="43">
        <v>7.06</v>
      </c>
      <c r="J160" s="43">
        <v>28.4</v>
      </c>
      <c r="K160" s="44">
        <v>143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51</v>
      </c>
      <c r="F162" s="43">
        <v>100</v>
      </c>
      <c r="G162" s="43">
        <v>0.4</v>
      </c>
      <c r="H162" s="43">
        <v>0.4</v>
      </c>
      <c r="I162" s="43">
        <v>10.8</v>
      </c>
      <c r="J162" s="43">
        <v>47</v>
      </c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59</v>
      </c>
      <c r="F163" s="43">
        <v>100</v>
      </c>
      <c r="G163" s="43">
        <v>4.4000000000000004</v>
      </c>
      <c r="H163" s="43">
        <v>3.6</v>
      </c>
      <c r="I163" s="43">
        <v>44</v>
      </c>
      <c r="J163" s="43">
        <v>232</v>
      </c>
      <c r="K163" s="44" t="s">
        <v>44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14.76</v>
      </c>
      <c r="H165" s="19">
        <f t="shared" si="78"/>
        <v>13.64</v>
      </c>
      <c r="I165" s="19">
        <f t="shared" si="78"/>
        <v>92.44</v>
      </c>
      <c r="J165" s="19">
        <f t="shared" si="78"/>
        <v>604.55999999999995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14.76</v>
      </c>
      <c r="H176" s="32">
        <f t="shared" ref="H176" si="83">H165+H175</f>
        <v>13.64</v>
      </c>
      <c r="I176" s="32">
        <f t="shared" ref="I176" si="84">I165+I175</f>
        <v>92.44</v>
      </c>
      <c r="J176" s="32">
        <f t="shared" ref="J176:L176" si="85">J165+J175</f>
        <v>604.55999999999995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240</v>
      </c>
      <c r="G177" s="40">
        <v>16.57</v>
      </c>
      <c r="H177" s="40">
        <v>18.899999999999999</v>
      </c>
      <c r="I177" s="40">
        <v>55.1</v>
      </c>
      <c r="J177" s="40">
        <v>413.26</v>
      </c>
      <c r="K177" s="41">
        <v>406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0.24</v>
      </c>
      <c r="H179" s="43">
        <v>0</v>
      </c>
      <c r="I179" s="43">
        <v>7.14</v>
      </c>
      <c r="J179" s="43">
        <v>29.8</v>
      </c>
      <c r="K179" s="44">
        <v>144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1</v>
      </c>
      <c r="I180" s="43">
        <v>20.8</v>
      </c>
      <c r="J180" s="43">
        <v>108</v>
      </c>
      <c r="K180" s="44" t="s">
        <v>44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51</v>
      </c>
      <c r="F181" s="43">
        <v>100</v>
      </c>
      <c r="G181" s="43">
        <v>0.4</v>
      </c>
      <c r="H181" s="43">
        <v>0.4</v>
      </c>
      <c r="I181" s="43">
        <v>10.8</v>
      </c>
      <c r="J181" s="43">
        <v>47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20.209999999999997</v>
      </c>
      <c r="H184" s="19">
        <f t="shared" si="86"/>
        <v>20.299999999999997</v>
      </c>
      <c r="I184" s="19">
        <f t="shared" si="86"/>
        <v>93.84</v>
      </c>
      <c r="J184" s="19">
        <f t="shared" si="86"/>
        <v>598.05999999999995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20.209999999999997</v>
      </c>
      <c r="H195" s="32">
        <f t="shared" ref="H195" si="91">H184+H194</f>
        <v>20.299999999999997</v>
      </c>
      <c r="I195" s="32">
        <f t="shared" ref="I195" si="92">I184+I194</f>
        <v>93.84</v>
      </c>
      <c r="J195" s="32">
        <f t="shared" ref="J195:L195" si="93">J184+J194</f>
        <v>598.05999999999995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18.319000000000003</v>
      </c>
      <c r="H196" s="34">
        <f t="shared" si="94"/>
        <v>19.181000000000001</v>
      </c>
      <c r="I196" s="34">
        <f t="shared" si="94"/>
        <v>99.095000000000013</v>
      </c>
      <c r="J196" s="34">
        <f t="shared" si="94"/>
        <v>639.55399999999986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2025-02-02T15:14:02Z</cp:lastPrinted>
  <dcterms:created xsi:type="dcterms:W3CDTF">2022-05-16T14:23:56Z</dcterms:created>
  <dcterms:modified xsi:type="dcterms:W3CDTF">2025-02-02T15:40:37Z</dcterms:modified>
</cp:coreProperties>
</file>